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n81\OneDrive - 日立造船株式会社\9.その他\①学び関連\officeTANAKA\資料\"/>
    </mc:Choice>
  </mc:AlternateContent>
  <xr:revisionPtr revIDLastSave="0" documentId="13_ncr:1_{C045C1BC-F015-473E-AA74-74604660569A}" xr6:coauthVersionLast="46" xr6:coauthVersionMax="46" xr10:uidLastSave="{00000000-0000-0000-0000-000000000000}"/>
  <bookViews>
    <workbookView xWindow="28680" yWindow="480" windowWidth="29040" windowHeight="15840" activeTab="1" xr2:uid="{D964551A-1A8D-4FD6-ABE9-B80D0B831A6A}"/>
  </bookViews>
  <sheets>
    <sheet name="ROW関数活用①" sheetId="1" r:id="rId1"/>
    <sheet name="ROW関数活用②" sheetId="2" r:id="rId2"/>
    <sheet name="ROW関数活用③" sheetId="3" r:id="rId3"/>
  </sheets>
  <definedNames>
    <definedName name="チェック">ROW関数活用②!$A$2:$A$21</definedName>
    <definedName name="数値">ROW関数活用②!$B$2:$B$21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3" i="2"/>
  <c r="C4" i="1"/>
  <c r="C5" i="1"/>
  <c r="C6" i="1"/>
  <c r="C7" i="1"/>
  <c r="C8" i="1"/>
  <c r="C9" i="1"/>
  <c r="C10" i="1"/>
  <c r="C11" i="1"/>
  <c r="C12" i="1"/>
  <c r="C3" i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  <c r="F4" i="3"/>
  <c r="F2" i="2" l="1"/>
  <c r="F1" i="2"/>
  <c r="F3" i="2" l="1"/>
  <c r="F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win81 win81</author>
  </authors>
  <commentList>
    <comment ref="C3" authorId="0" shapeId="0" xr:uid="{533C1405-8F6D-41EC-9F15-BD7E6EEC82AB}">
      <text>
        <r>
          <rPr>
            <sz val="20"/>
            <color indexed="81"/>
            <rFont val="MS P ゴシック"/>
            <family val="3"/>
            <charset val="128"/>
          </rPr>
          <t>="A-" &amp; TEXT(ROW()-2,"000") &amp; "-01"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win81 win81</author>
  </authors>
  <commentList>
    <comment ref="F1" authorId="0" shapeId="0" xr:uid="{629F8EF8-A58A-4B93-881D-76C3FD42432C}">
      <text>
        <r>
          <rPr>
            <sz val="22"/>
            <color indexed="81"/>
            <rFont val="MS P ゴシック"/>
            <family val="3"/>
            <charset val="128"/>
          </rPr>
          <t>=MIN(C2:C21)</t>
        </r>
      </text>
    </comment>
    <comment ref="F2" authorId="0" shapeId="0" xr:uid="{9E7AE37D-44BF-49C3-BC40-43091F52BF0D}">
      <text>
        <r>
          <rPr>
            <sz val="22"/>
            <color indexed="81"/>
            <rFont val="MS P ゴシック"/>
            <family val="3"/>
            <charset val="128"/>
          </rPr>
          <t>=MAX(C2:C21)</t>
        </r>
      </text>
    </comment>
    <comment ref="C3" authorId="0" shapeId="0" xr:uid="{4783FD37-8DC0-4111-A5C9-B4F532AA620E}">
      <text>
        <r>
          <rPr>
            <sz val="22"/>
            <color indexed="81"/>
            <rFont val="MS P ゴシック"/>
            <family val="3"/>
            <charset val="128"/>
          </rPr>
          <t>=IF(テーブル2[@チェック]="〇",ROW(),"")</t>
        </r>
      </text>
    </comment>
    <comment ref="F3" authorId="0" shapeId="0" xr:uid="{411F601C-6A37-4A2B-940E-BF611423B1CC}">
      <text>
        <r>
          <rPr>
            <sz val="22"/>
            <color indexed="81"/>
            <rFont val="MS P ゴシック"/>
            <family val="3"/>
            <charset val="128"/>
          </rPr>
          <t>="B"&amp;F1&amp;":"&amp;"B"&amp;F2</t>
        </r>
      </text>
    </comment>
    <comment ref="F4" authorId="0" shapeId="0" xr:uid="{F1D716A3-8190-487D-9E55-C0C33698E9B9}">
      <text>
        <r>
          <rPr>
            <sz val="22"/>
            <color indexed="81"/>
            <rFont val="MS P ゴシック"/>
            <family val="3"/>
            <charset val="128"/>
          </rPr>
          <t>=SUM(INDIRECT(F3))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win81 win81</author>
  </authors>
  <commentList>
    <comment ref="F4" authorId="0" shapeId="0" xr:uid="{ECB322A6-DE30-4335-A3FE-31001352D4AE}">
      <text>
        <r>
          <rPr>
            <sz val="22"/>
            <color indexed="81"/>
            <rFont val="MS P ゴシック"/>
            <family val="3"/>
            <charset val="128"/>
          </rPr>
          <t>=SUM(INDIRECT("B"&amp;MIN(C2:C21)&amp;":"&amp;"B"&amp;MAX(C2:C21)))</t>
        </r>
      </text>
    </comment>
  </commentList>
</comments>
</file>

<file path=xl/sharedStrings.xml><?xml version="1.0" encoding="utf-8"?>
<sst xmlns="http://schemas.openxmlformats.org/spreadsheetml/2006/main" count="35" uniqueCount="28">
  <si>
    <t>A-001-01</t>
  </si>
  <si>
    <t>A-002-01</t>
  </si>
  <si>
    <t>A-003-01</t>
  </si>
  <si>
    <t>A-004-01</t>
  </si>
  <si>
    <t>A-005-01</t>
  </si>
  <si>
    <t>A-006-01</t>
  </si>
  <si>
    <t>A-007-01</t>
  </si>
  <si>
    <t>A-008-01</t>
  </si>
  <si>
    <t>A-009-01</t>
  </si>
  <si>
    <t>A-010-01</t>
  </si>
  <si>
    <t>チェック</t>
    <phoneticPr fontId="1"/>
  </si>
  <si>
    <t>数値</t>
    <rPh sb="0" eb="2">
      <t>スウチ</t>
    </rPh>
    <phoneticPr fontId="1"/>
  </si>
  <si>
    <t>行番号</t>
    <rPh sb="0" eb="3">
      <t>ギョウバンゴウ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</si>
  <si>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</si>
  <si>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</si>
  <si>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アドレス</t>
    <phoneticPr fontId="1"/>
  </si>
  <si>
    <t>合計</t>
    <rPh sb="0" eb="2">
      <t>ゴウケイ</t>
    </rPh>
    <phoneticPr fontId="1"/>
  </si>
  <si>
    <t>〇</t>
    <phoneticPr fontId="1"/>
  </si>
  <si>
    <t>ROW関数の活用</t>
    <rPh sb="3" eb="5">
      <t>カンスウ</t>
    </rPh>
    <rPh sb="6" eb="8">
      <t>カツヨウ</t>
    </rPh>
    <phoneticPr fontId="1"/>
  </si>
  <si>
    <t>　　C列の数式を考える</t>
    <rPh sb="3" eb="4">
      <t>レツ</t>
    </rPh>
    <rPh sb="5" eb="7">
      <t>スウシキ</t>
    </rPh>
    <rPh sb="8" eb="9">
      <t>カンガ</t>
    </rPh>
    <phoneticPr fontId="1"/>
  </si>
  <si>
    <t>　　A列の様に真ん中の数字（001）が連番になるよう</t>
    <rPh sb="3" eb="4">
      <t>レツ</t>
    </rPh>
    <rPh sb="5" eb="6">
      <t>ヨウ</t>
    </rPh>
    <rPh sb="7" eb="8">
      <t>マ</t>
    </rPh>
    <rPh sb="9" eb="10">
      <t>ナカ</t>
    </rPh>
    <rPh sb="11" eb="13">
      <t>スウジ</t>
    </rPh>
    <rPh sb="19" eb="21">
      <t>レンバン</t>
    </rPh>
    <phoneticPr fontId="1"/>
  </si>
  <si>
    <t>TEXT関数を使う</t>
    <rPh sb="4" eb="6">
      <t>カンスウ</t>
    </rPh>
    <rPh sb="7" eb="8">
      <t>ツカ</t>
    </rPh>
    <phoneticPr fontId="1"/>
  </si>
  <si>
    <t>　　　①　=TEXT(値,表示記号)</t>
    <phoneticPr fontId="1"/>
  </si>
  <si>
    <t>　　　②　表示記号＝”000”　　（数字の場合）</t>
    <rPh sb="5" eb="9">
      <t>ヒョウジキゴウ</t>
    </rPh>
    <rPh sb="18" eb="20">
      <t>スウジ</t>
    </rPh>
    <rPh sb="21" eb="23">
      <t>バアイ</t>
    </rPh>
    <phoneticPr fontId="1"/>
  </si>
  <si>
    <t>　　　④　="A-" &amp; TEXT(ROW()-2,"000") &amp; "-01"</t>
    <phoneticPr fontId="1"/>
  </si>
  <si>
    <t xml:space="preserve"> 　　 ③　行番号を取得=ROW()</t>
    <rPh sb="6" eb="9">
      <t>ギョウバンゴウ</t>
    </rPh>
    <rPh sb="10" eb="12">
      <t>シュトク</t>
    </rPh>
    <phoneticPr fontId="1"/>
  </si>
  <si>
    <t>課題と考え方</t>
    <rPh sb="0" eb="2">
      <t>カダイ</t>
    </rPh>
    <rPh sb="3" eb="4">
      <t>カンガ</t>
    </rPh>
    <rPh sb="5" eb="6">
      <t>カタ</t>
    </rPh>
    <phoneticPr fontId="1"/>
  </si>
  <si>
    <t>課題</t>
    <rPh sb="0" eb="2">
      <t>カダイ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</si>
</sst>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  <font>
      <sz val="11"/>
      <color theme="1"/>
      <name val="UD デジタル 教科書体 NP-R"/>
      <family val="1"/>
      <charset val="128"/>
    </font>
    <font>
      <sz val="22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UD デジタル 教科書体 NP-R"/>
      <family val="1"/>
      <charset val="128"/>
    </font>
    <font>
      <sz val="20"/>
      <color indexed="81"/>
      <name val="MS P ゴシック"/>
      <family val="3"/>
      <charset val="128"/>
    </font>
    <font>
      <sz val="18"/>
      <color theme="1"/>
      <name val="UD デジタル 教科書体 NP-R"/>
      <family val="1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quotePrefix="1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1">
    <cellStyle name="標準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352762</xdr:colOff>
      <xdr:row>0</xdr:row>
      <xdr:rowOff>83931</xdr:rowOff>
    </xdr:from>
    <xdr:to>
      <xdr:col>18</xdr:col>
      <xdr:colOff>324298</xdr:colOff>
      <xdr:row>13</xdr:row>
      <xdr:rowOff>52220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9E775D-6420-46FF-8C08-CF426F87DD8A}"/>
            </a:ext>
          </a:extLst>
        </xdr:cNvPr>
        <xdr:cNvSpPr txBox="1"/>
      </xdr:nvSpPr>
      <xdr:spPr>
        <a:xfrm>
          <a:off x="9104556" y="83931"/>
          <a:ext cx="5540860" cy="288181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en-US" sz="1600" b="1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課題　　チェック欄の〇で挟まれた間の数値を合計する</a:t>
          </a:r>
          <a:r>
            <a:rPr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600" b="1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b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①　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AB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列をテーブル化</a:t>
          </a:r>
          <a:r>
            <a:rPr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b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②　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列で〇の行番号を取得</a:t>
          </a:r>
          <a:r>
            <a:rPr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b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③　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列で最小値（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F1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）、最大値（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F2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）を求める</a:t>
          </a:r>
          <a:r>
            <a:rPr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b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④　最小値、最大値からアドレスを作成（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F3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b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⑤　アドレスを使い合計を出す。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(INDIRECT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関数を活用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6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251684</xdr:colOff>
      <xdr:row>2</xdr:row>
      <xdr:rowOff>103095</xdr:rowOff>
    </xdr:from>
    <xdr:to>
      <xdr:col>19</xdr:col>
      <xdr:colOff>353769</xdr:colOff>
      <xdr:row>11</xdr:row>
      <xdr:rowOff>31377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51CEC0-91F9-4167-8590-5170746BFA01}"/>
            </a:ext>
          </a:extLst>
        </xdr:cNvPr>
        <xdr:cNvSpPr txBox="1"/>
      </xdr:nvSpPr>
      <xdr:spPr>
        <a:xfrm>
          <a:off x="10807625" y="551330"/>
          <a:ext cx="5671409" cy="194534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課題　　チェック欄の〇で挟まれた間の数値を合計する 　</a:t>
          </a:r>
          <a:b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　①　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AB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列をテーブル化 　</a:t>
          </a:r>
          <a:b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　②　Ｃ列で〇の行番号を取得 　</a:t>
          </a:r>
          <a:b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　③　Ｃ列の最小－最大の数値の合計をＦ４に表示 　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53C874-585C-4675-AE27-BFDF5B4AB007}" name="テーブル2" displayName="テーブル2" ref="A1:B21" totalsRowShown="0" headerRowDxfId="7" dataDxfId="6">
  <autoFilter ref="A1:B21" xr:uid="{44270BA6-AD56-4CF3-893F-61D8C4C7F069}"/>
  <tableColumns count="2">
    <tableColumn id="1" xr3:uid="{B3A14645-F392-4442-9537-1E6A1444A29E}" name="チェック" dataDxfId="5"/>
    <tableColumn id="2" xr3:uid="{A7E3F733-28AB-4600-B692-FCBFC774B8AC}" name="数値" dataDxfId="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4BE741-BD29-4859-82E9-5327D29A1705}" name="テーブル24" displayName="テーブル24" ref="A1:B21" totalsRowShown="0" headerRowDxfId="3" dataDxfId="2">
  <autoFilter ref="A1:B21" xr:uid="{44270BA6-AD56-4CF3-893F-61D8C4C7F069}"/>
  <tableColumns count="2">
    <tableColumn id="1" xr3:uid="{D639FF1B-C3B1-4B66-B965-9D2A1C1B2BC5}" name="チェック" dataDxfId="1"/>
    <tableColumn id="2" xr3:uid="{1824AC5E-E28C-44C4-A57F-E27D8494E821}" name="数値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4C29-5BF2-4154-8F8F-9F58A21BBDE1}">
  <sheetPr codeName="Sheet1"/>
  <dimension ref="A1:K31"/>
  <sheetViews>
    <sheetView workbookViewId="0">
      <selection activeCell="F24" sqref="F24"/>
    </sheetView>
  </sheetViews>
  <sheetFormatPr defaultRowHeight="15"/>
  <cols>
    <col min="1" max="3" width="10.6640625" customWidth="1"/>
    <col min="5" max="6" width="17.25" customWidth="1"/>
    <col min="7" max="7" width="14.6640625" style="3" customWidth="1"/>
    <col min="8" max="11" width="8.6640625" style="3"/>
  </cols>
  <sheetData>
    <row r="1" spans="1:11" ht="33" customHeight="1">
      <c r="A1" s="13" t="s">
        <v>18</v>
      </c>
      <c r="B1" s="14"/>
      <c r="C1" s="14"/>
      <c r="D1" s="14"/>
      <c r="E1" s="15"/>
      <c r="G1" s="13" t="s">
        <v>26</v>
      </c>
      <c r="H1" s="14"/>
      <c r="I1" s="14"/>
      <c r="J1" s="14"/>
      <c r="K1" s="15"/>
    </row>
    <row r="3" spans="1:11" ht="24" customHeight="1">
      <c r="A3" t="s">
        <v>0</v>
      </c>
      <c r="C3" t="str">
        <f>"A-" &amp; TEXT(ROW()-2,"000") &amp; "-01"</f>
        <v>A-001-01</v>
      </c>
      <c r="G3" s="11" t="s">
        <v>27</v>
      </c>
    </row>
    <row r="4" spans="1:11" ht="24" customHeight="1">
      <c r="A4" t="s">
        <v>1</v>
      </c>
      <c r="C4" t="str">
        <f t="shared" ref="C4:C12" si="0">"A-" &amp; TEXT(ROW()-2,"000") &amp; "-01"</f>
        <v>A-002-01</v>
      </c>
      <c r="G4" s="10" t="s">
        <v>20</v>
      </c>
    </row>
    <row r="5" spans="1:11" ht="24" customHeight="1">
      <c r="A5" t="s">
        <v>2</v>
      </c>
      <c r="C5" t="str">
        <f t="shared" si="0"/>
        <v>A-003-01</v>
      </c>
      <c r="G5" s="10" t="s">
        <v>19</v>
      </c>
    </row>
    <row r="6" spans="1:11" ht="24" customHeight="1">
      <c r="A6" t="s">
        <v>3</v>
      </c>
      <c r="C6" t="str">
        <f t="shared" si="0"/>
        <v>A-004-01</v>
      </c>
    </row>
    <row r="7" spans="1:11" ht="24" customHeight="1">
      <c r="A7" t="s">
        <v>4</v>
      </c>
      <c r="C7" t="str">
        <f t="shared" si="0"/>
        <v>A-005-01</v>
      </c>
    </row>
    <row r="8" spans="1:11" ht="24" customHeight="1">
      <c r="A8" t="s">
        <v>5</v>
      </c>
      <c r="C8" t="str">
        <f t="shared" si="0"/>
        <v>A-006-01</v>
      </c>
      <c r="G8" s="11" t="s">
        <v>21</v>
      </c>
    </row>
    <row r="9" spans="1:11" ht="24" customHeight="1">
      <c r="A9" t="s">
        <v>6</v>
      </c>
      <c r="C9" t="str">
        <f t="shared" si="0"/>
        <v>A-007-01</v>
      </c>
      <c r="D9" s="7"/>
      <c r="E9" s="8"/>
      <c r="F9" s="8"/>
      <c r="G9" s="12" t="s">
        <v>22</v>
      </c>
    </row>
    <row r="10" spans="1:11" ht="24" customHeight="1">
      <c r="A10" t="s">
        <v>7</v>
      </c>
      <c r="C10" t="str">
        <f t="shared" si="0"/>
        <v>A-008-01</v>
      </c>
      <c r="D10" s="8"/>
      <c r="E10" s="8"/>
      <c r="F10" s="8"/>
      <c r="G10" s="10" t="s">
        <v>23</v>
      </c>
    </row>
    <row r="11" spans="1:11" ht="24" customHeight="1">
      <c r="A11" t="s">
        <v>8</v>
      </c>
      <c r="C11" t="str">
        <f t="shared" si="0"/>
        <v>A-009-01</v>
      </c>
      <c r="G11" s="10" t="s">
        <v>25</v>
      </c>
    </row>
    <row r="12" spans="1:11" ht="24" customHeight="1">
      <c r="A12" t="s">
        <v>9</v>
      </c>
      <c r="C12" t="str">
        <f t="shared" si="0"/>
        <v>A-010-01</v>
      </c>
      <c r="G12" s="10" t="s">
        <v>24</v>
      </c>
    </row>
    <row r="18" spans="6:7">
      <c r="F18" s="9"/>
    </row>
    <row r="30" spans="6:7">
      <c r="G30" s="4"/>
    </row>
    <row r="31" spans="6:7" ht="40.200000000000003" customHeight="1"/>
  </sheetData>
  <mergeCells count="2">
    <mergeCell ref="A1:E1"/>
    <mergeCell ref="G1:K1"/>
  </mergeCells>
  <phoneticPr fontId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D0B0-80BD-4FBD-9AC5-2FC5ECC97A48}">
  <sheetPr codeName="Sheet2"/>
  <dimension ref="A1:F30"/>
  <sheetViews>
    <sheetView tabSelected="1" zoomScale="85" zoomScaleNormal="85" workbookViewId="0">
      <selection activeCell="G22" sqref="G22"/>
    </sheetView>
  </sheetViews>
  <sheetFormatPr defaultRowHeight="15"/>
  <cols>
    <col min="1" max="6" width="8.6640625" style="3"/>
  </cols>
  <sheetData>
    <row r="1" spans="1:6" ht="18" customHeight="1">
      <c r="A1" s="3" t="s">
        <v>10</v>
      </c>
      <c r="B1" s="3" t="s">
        <v>11</v>
      </c>
      <c r="C1" s="16" t="s">
        <v>12</v>
      </c>
      <c r="E1" s="3" t="s">
        <v>13</v>
      </c>
      <c r="F1" s="3">
        <f>MIN(C2:C21)</f>
        <v>3</v>
      </c>
    </row>
    <row r="2" spans="1:6" ht="18" customHeight="1">
      <c r="B2" s="3">
        <v>10</v>
      </c>
      <c r="C2" s="16" t="str">
        <f>IF(テーブル2[[#This Row],[チェック]]="〇",ROW(),"")</f>
        <v/>
      </c>
      <c r="E2" s="3" t="s">
        <v>14</v>
      </c>
      <c r="F2" s="3">
        <f>MAX(C2:C21)</f>
        <v>13</v>
      </c>
    </row>
    <row r="3" spans="1:6" ht="18" customHeight="1">
      <c r="A3" s="3" t="s">
        <v>17</v>
      </c>
      <c r="B3" s="3">
        <v>20</v>
      </c>
      <c r="C3" s="16">
        <f>IF(テーブル2[[#This Row],[チェック]]="〇",ROW(),"")</f>
        <v>3</v>
      </c>
      <c r="E3" s="3" t="s">
        <v>15</v>
      </c>
      <c r="F3" s="4" t="str">
        <f>"B"&amp;F1&amp;":"&amp;"B"&amp;F2</f>
        <v>B3:B13</v>
      </c>
    </row>
    <row r="4" spans="1:6" ht="18" customHeight="1">
      <c r="B4" s="3">
        <v>30</v>
      </c>
      <c r="C4" s="16" t="str">
        <f>IF(チェック="〇",ROW(),"")</f>
        <v/>
      </c>
      <c r="E4" s="3" t="s">
        <v>16</v>
      </c>
      <c r="F4" s="3">
        <f ca="1">SUM(INDIRECT(F3))</f>
        <v>770</v>
      </c>
    </row>
    <row r="5" spans="1:6" ht="18" customHeight="1">
      <c r="B5" s="3">
        <v>40</v>
      </c>
      <c r="C5" s="16" t="str">
        <f>IF(テーブル2[[#This Row],[チェック]]="〇",ROW(),"")</f>
        <v/>
      </c>
    </row>
    <row r="6" spans="1:6" ht="18" customHeight="1">
      <c r="B6" s="3">
        <v>50</v>
      </c>
      <c r="C6" s="16" t="str">
        <f>IF(テーブル2[[#This Row],[チェック]]="〇",ROW(),"")</f>
        <v/>
      </c>
    </row>
    <row r="7" spans="1:6" ht="18" customHeight="1">
      <c r="B7" s="3">
        <v>60</v>
      </c>
      <c r="C7" s="16" t="str">
        <f>IF(テーブル2[[#This Row],[チェック]]="〇",ROW(),"")</f>
        <v/>
      </c>
    </row>
    <row r="8" spans="1:6" ht="18" customHeight="1">
      <c r="B8" s="3">
        <v>70</v>
      </c>
      <c r="C8" s="16" t="str">
        <f>IF(テーブル2[[#This Row],[チェック]]="〇",ROW(),"")</f>
        <v/>
      </c>
    </row>
    <row r="9" spans="1:6" ht="18" customHeight="1">
      <c r="B9" s="3">
        <v>80</v>
      </c>
      <c r="C9" s="16" t="str">
        <f>IF(テーブル2[[#This Row],[チェック]]="〇",ROW(),"")</f>
        <v/>
      </c>
    </row>
    <row r="10" spans="1:6" ht="18" customHeight="1">
      <c r="B10" s="3">
        <v>90</v>
      </c>
      <c r="C10" s="16" t="str">
        <f>IF(テーブル2[[#This Row],[チェック]]="〇",ROW(),"")</f>
        <v/>
      </c>
    </row>
    <row r="11" spans="1:6" ht="18" customHeight="1">
      <c r="B11" s="3">
        <v>100</v>
      </c>
      <c r="C11" s="16" t="str">
        <f>IF(テーブル2[[#This Row],[チェック]]="〇",ROW(),"")</f>
        <v/>
      </c>
    </row>
    <row r="12" spans="1:6" ht="18" customHeight="1">
      <c r="B12" s="3">
        <v>110</v>
      </c>
      <c r="C12" s="16" t="str">
        <f>IF(テーブル2[[#This Row],[チェック]]="〇",ROW(),"")</f>
        <v/>
      </c>
    </row>
    <row r="13" spans="1:6" ht="18" customHeight="1">
      <c r="A13" s="3" t="s">
        <v>17</v>
      </c>
      <c r="B13" s="3">
        <v>120</v>
      </c>
      <c r="C13" s="16">
        <f>IF(テーブル2[[#This Row],[チェック]]="〇",ROW(),"")</f>
        <v>13</v>
      </c>
    </row>
    <row r="14" spans="1:6" ht="18" customHeight="1">
      <c r="B14" s="3">
        <v>130</v>
      </c>
      <c r="C14" s="16" t="str">
        <f>IF(テーブル2[[#This Row],[チェック]]="〇",ROW(),"")</f>
        <v/>
      </c>
    </row>
    <row r="15" spans="1:6" ht="18" customHeight="1">
      <c r="B15" s="3">
        <v>140</v>
      </c>
      <c r="C15" s="16" t="str">
        <f>IF(テーブル2[[#This Row],[チェック]]="〇",ROW(),"")</f>
        <v/>
      </c>
    </row>
    <row r="16" spans="1:6" ht="18" customHeight="1">
      <c r="B16" s="3">
        <v>150</v>
      </c>
      <c r="C16" s="16" t="str">
        <f>IF(テーブル2[[#This Row],[チェック]]="〇",ROW(),"")</f>
        <v/>
      </c>
    </row>
    <row r="17" spans="2:6" ht="18" customHeight="1">
      <c r="B17" s="3">
        <v>160</v>
      </c>
      <c r="C17" s="16" t="str">
        <f>IF(テーブル2[[#This Row],[チェック]]="〇",ROW(),"")</f>
        <v/>
      </c>
    </row>
    <row r="18" spans="2:6" ht="18" customHeight="1">
      <c r="B18" s="3">
        <v>170</v>
      </c>
      <c r="C18" s="16" t="str">
        <f>IF(テーブル2[[#This Row],[チェック]]="〇",ROW(),"")</f>
        <v/>
      </c>
    </row>
    <row r="19" spans="2:6" ht="18" customHeight="1">
      <c r="B19" s="3">
        <v>180</v>
      </c>
      <c r="C19" s="16" t="str">
        <f>IF(テーブル2[[#This Row],[チェック]]="〇",ROW(),"")</f>
        <v/>
      </c>
    </row>
    <row r="20" spans="2:6" ht="18" customHeight="1">
      <c r="B20" s="3">
        <v>190</v>
      </c>
      <c r="C20" s="16" t="str">
        <f>IF(テーブル2[[#This Row],[チェック]]="〇",ROW(),"")</f>
        <v/>
      </c>
    </row>
    <row r="21" spans="2:6" ht="18" customHeight="1">
      <c r="B21" s="3">
        <v>200</v>
      </c>
      <c r="C21" s="16" t="str">
        <f>IF(テーブル2[[#This Row],[チェック]]="〇",ROW(),"")</f>
        <v/>
      </c>
    </row>
    <row r="23" spans="2:6">
      <c r="B23" s="5"/>
      <c r="C23" s="5"/>
      <c r="D23" s="5"/>
      <c r="E23" s="5"/>
      <c r="F23" s="5"/>
    </row>
    <row r="24" spans="2:6">
      <c r="B24" s="6"/>
      <c r="C24" s="6"/>
      <c r="D24" s="6"/>
      <c r="E24" s="6"/>
      <c r="F24" s="6"/>
    </row>
    <row r="25" spans="2:6">
      <c r="B25" s="6"/>
      <c r="C25" s="6"/>
      <c r="D25" s="6"/>
      <c r="E25" s="6"/>
      <c r="F25" s="6"/>
    </row>
    <row r="26" spans="2:6">
      <c r="B26" s="6"/>
      <c r="C26" s="6"/>
      <c r="D26" s="6"/>
      <c r="E26" s="6"/>
      <c r="F26" s="6"/>
    </row>
    <row r="27" spans="2:6">
      <c r="B27" s="5"/>
      <c r="C27" s="5"/>
      <c r="D27" s="5"/>
      <c r="E27" s="5"/>
      <c r="F27" s="5"/>
    </row>
    <row r="28" spans="2:6">
      <c r="B28" s="5"/>
      <c r="C28" s="5"/>
      <c r="D28" s="5"/>
      <c r="E28" s="5"/>
      <c r="F28" s="5"/>
    </row>
    <row r="29" spans="2:6">
      <c r="B29" s="5"/>
      <c r="C29" s="5"/>
      <c r="D29" s="5"/>
      <c r="E29" s="5"/>
      <c r="F29" s="5"/>
    </row>
    <row r="30" spans="2:6">
      <c r="B30" s="5"/>
      <c r="C30" s="5"/>
      <c r="D30" s="5"/>
      <c r="E30" s="5"/>
      <c r="F30" s="5"/>
    </row>
  </sheetData>
  <phoneticPr fontId="1"/>
  <pageMargins left="0.7" right="0.7" top="0.75" bottom="0.75" header="0.3" footer="0.3"/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B01DE-419B-42A2-8FE7-ED61F13E9457}">
  <sheetPr codeName="Sheet3"/>
  <dimension ref="A1:L21"/>
  <sheetViews>
    <sheetView zoomScale="85" zoomScaleNormal="85" workbookViewId="0">
      <selection activeCell="K30" sqref="K30"/>
    </sheetView>
  </sheetViews>
  <sheetFormatPr defaultRowHeight="15"/>
  <cols>
    <col min="1" max="6" width="8.6640625" style="3"/>
    <col min="8" max="12" width="10.9140625" customWidth="1"/>
  </cols>
  <sheetData>
    <row r="1" spans="1:12" ht="18" customHeight="1">
      <c r="A1" s="3" t="s">
        <v>10</v>
      </c>
      <c r="B1" s="3" t="s">
        <v>11</v>
      </c>
      <c r="C1" s="3" t="s">
        <v>12</v>
      </c>
    </row>
    <row r="2" spans="1:12" ht="18" customHeight="1">
      <c r="B2" s="3">
        <v>10</v>
      </c>
      <c r="C2" s="3" t="str">
        <f>IF(テーブル24[[#This Row],[チェック]]="〇",ROW(),"")</f>
        <v/>
      </c>
    </row>
    <row r="3" spans="1:12" ht="18" customHeight="1">
      <c r="A3" s="3" t="s">
        <v>17</v>
      </c>
      <c r="B3" s="3">
        <v>20</v>
      </c>
      <c r="C3" s="3">
        <f>IF(テーブル24[[#This Row],[チェック]]="〇",ROW(),"")</f>
        <v>3</v>
      </c>
      <c r="F3" s="4"/>
    </row>
    <row r="4" spans="1:12" ht="18" customHeight="1">
      <c r="B4" s="3">
        <v>30</v>
      </c>
      <c r="C4" s="3" t="str">
        <f>IF(テーブル24[[#This Row],[チェック]]="〇",ROW(),"")</f>
        <v/>
      </c>
      <c r="E4" s="3" t="s">
        <v>16</v>
      </c>
      <c r="F4" s="3">
        <f ca="1">SUM(INDIRECT("B"&amp;MIN(C2:C21)&amp;":"&amp;"B"&amp;MAX(C2:C21)))</f>
        <v>770</v>
      </c>
    </row>
    <row r="5" spans="1:12" ht="18" customHeight="1">
      <c r="B5" s="3">
        <v>40</v>
      </c>
      <c r="C5" s="3" t="str">
        <f>IF(テーブル24[[#This Row],[チェック]]="〇",ROW(),"")</f>
        <v/>
      </c>
    </row>
    <row r="6" spans="1:12" ht="18" customHeight="1">
      <c r="B6" s="3">
        <v>50</v>
      </c>
      <c r="C6" s="3" t="str">
        <f>IF(テーブル24[[#This Row],[チェック]]="〇",ROW(),"")</f>
        <v/>
      </c>
    </row>
    <row r="7" spans="1:12" ht="18" customHeight="1">
      <c r="B7" s="3">
        <v>60</v>
      </c>
      <c r="C7" s="3" t="str">
        <f>IF(テーブル24[[#This Row],[チェック]]="〇",ROW(),"")</f>
        <v/>
      </c>
    </row>
    <row r="8" spans="1:12" ht="18" customHeight="1">
      <c r="B8" s="3">
        <v>70</v>
      </c>
      <c r="C8" s="3" t="str">
        <f>IF(テーブル24[[#This Row],[チェック]]="〇",ROW(),"")</f>
        <v/>
      </c>
    </row>
    <row r="9" spans="1:12" ht="18" customHeight="1">
      <c r="B9" s="3">
        <v>80</v>
      </c>
      <c r="C9" s="3" t="str">
        <f>IF(テーブル24[[#This Row],[チェック]]="〇",ROW(),"")</f>
        <v/>
      </c>
      <c r="H9" s="1"/>
      <c r="I9" s="1"/>
      <c r="J9" s="1"/>
      <c r="K9" s="1"/>
      <c r="L9" s="1"/>
    </row>
    <row r="10" spans="1:12" ht="18" customHeight="1">
      <c r="B10" s="3">
        <v>90</v>
      </c>
      <c r="C10" s="3" t="str">
        <f>IF(テーブル24[[#This Row],[チェック]]="〇",ROW(),"")</f>
        <v/>
      </c>
      <c r="H10" s="2"/>
      <c r="I10" s="2"/>
      <c r="J10" s="2"/>
      <c r="K10" s="2"/>
      <c r="L10" s="2"/>
    </row>
    <row r="11" spans="1:12" ht="18" customHeight="1">
      <c r="B11" s="3">
        <v>100</v>
      </c>
      <c r="C11" s="3" t="str">
        <f>IF(テーブル24[[#This Row],[チェック]]="〇",ROW(),"")</f>
        <v/>
      </c>
      <c r="H11" s="2"/>
      <c r="I11" s="2"/>
      <c r="J11" s="2"/>
      <c r="K11" s="2"/>
      <c r="L11" s="2"/>
    </row>
    <row r="12" spans="1:12" ht="18" customHeight="1">
      <c r="B12" s="3">
        <v>110</v>
      </c>
      <c r="C12" s="3" t="str">
        <f>IF(テーブル24[[#This Row],[チェック]]="〇",ROW(),"")</f>
        <v/>
      </c>
      <c r="H12" s="2"/>
      <c r="I12" s="2"/>
      <c r="J12" s="2"/>
      <c r="K12" s="2"/>
      <c r="L12" s="2"/>
    </row>
    <row r="13" spans="1:12" ht="18" customHeight="1">
      <c r="A13" s="3" t="s">
        <v>17</v>
      </c>
      <c r="B13" s="3">
        <v>120</v>
      </c>
      <c r="C13" s="3">
        <f>IF(テーブル24[[#This Row],[チェック]]="〇",ROW(),"")</f>
        <v>13</v>
      </c>
      <c r="H13" s="1"/>
      <c r="I13" s="1"/>
      <c r="J13" s="1"/>
      <c r="K13" s="1"/>
      <c r="L13" s="1"/>
    </row>
    <row r="14" spans="1:12" ht="18" customHeight="1">
      <c r="B14" s="3">
        <v>130</v>
      </c>
      <c r="C14" s="3" t="str">
        <f>IF(テーブル24[[#This Row],[チェック]]="〇",ROW(),"")</f>
        <v/>
      </c>
      <c r="H14" s="1"/>
      <c r="I14" s="1"/>
      <c r="J14" s="1"/>
      <c r="K14" s="1"/>
      <c r="L14" s="1"/>
    </row>
    <row r="15" spans="1:12" ht="18" customHeight="1">
      <c r="B15" s="3">
        <v>140</v>
      </c>
      <c r="C15" s="3" t="str">
        <f>IF(テーブル24[[#This Row],[チェック]]="〇",ROW(),"")</f>
        <v/>
      </c>
    </row>
    <row r="16" spans="1:12" ht="18" customHeight="1">
      <c r="B16" s="3">
        <v>150</v>
      </c>
      <c r="C16" s="3" t="str">
        <f>IF(テーブル24[[#This Row],[チェック]]="〇",ROW(),"")</f>
        <v/>
      </c>
    </row>
    <row r="17" spans="2:3" ht="18" customHeight="1">
      <c r="B17" s="3">
        <v>160</v>
      </c>
      <c r="C17" s="3" t="str">
        <f>IF(テーブル24[[#This Row],[チェック]]="〇",ROW(),"")</f>
        <v/>
      </c>
    </row>
    <row r="18" spans="2:3" ht="18" customHeight="1">
      <c r="B18" s="3">
        <v>170</v>
      </c>
      <c r="C18" s="3" t="str">
        <f>IF(テーブル24[[#This Row],[チェック]]="〇",ROW(),"")</f>
        <v/>
      </c>
    </row>
    <row r="19" spans="2:3" ht="18" customHeight="1">
      <c r="B19" s="3">
        <v>180</v>
      </c>
      <c r="C19" s="3" t="str">
        <f>IF(テーブル24[[#This Row],[チェック]]="〇",ROW(),"")</f>
        <v/>
      </c>
    </row>
    <row r="20" spans="2:3" ht="18" customHeight="1">
      <c r="B20" s="3">
        <v>190</v>
      </c>
      <c r="C20" s="3" t="str">
        <f>IF(テーブル24[[#This Row],[チェック]]="〇",ROW(),"")</f>
        <v/>
      </c>
    </row>
    <row r="21" spans="2:3" ht="18" customHeight="1">
      <c r="B21" s="3">
        <v>200</v>
      </c>
      <c r="C21" s="3" t="str">
        <f>IF(テーブル24[[#This Row],[チェック]]="〇",ROW(),"")</f>
        <v/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ROW関数活用①</vt:lpstr>
      <vt:lpstr>ROW関数活用②</vt:lpstr>
      <vt:lpstr>ROW関数活用③</vt:lpstr>
      <vt:lpstr>チェック</vt:lpstr>
      <vt:lpstr>数値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 win81</dc:creator>
  <cp:lastModifiedBy>win81 win81</cp:lastModifiedBy>
  <dcterms:created xsi:type="dcterms:W3CDTF">2020-04-17T01:13:53Z</dcterms:created>
  <dcterms:modified xsi:type="dcterms:W3CDTF">2021-05-12T23:16:28Z</dcterms:modified>
</cp:coreProperties>
</file>